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17"/>
  <workbookPr/>
  <mc:AlternateContent xmlns:mc="http://schemas.openxmlformats.org/markup-compatibility/2006">
    <mc:Choice Requires="x15">
      <x15ac:absPath xmlns:x15ac="http://schemas.microsoft.com/office/spreadsheetml/2010/11/ac" url="/Users/vratislavredina/Downloads/"/>
    </mc:Choice>
  </mc:AlternateContent>
  <bookViews>
    <workbookView xWindow="0" yWindow="460" windowWidth="25200" windowHeight="11380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10" i="1"/>
  <c r="C9" i="1"/>
  <c r="C12" i="1"/>
  <c r="C13" i="1"/>
  <c r="C15" i="1"/>
  <c r="C14" i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<sst xmlns="http://schemas.openxmlformats.org/spreadsheetml/2006/main" count="27" uniqueCount="20">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</sst>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 vertical="center" indent="1"/>
    </xf>
    <xf numFmtId="2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indent="1"/>
    </xf>
    <xf numFmtId="164" fontId="5" fillId="0" borderId="1" xfId="0" applyNumberFormat="1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vertical="center"/>
    </xf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horizontal="right" vertical="center" indent="1"/>
    </xf>
    <xf numFmtId="164" fontId="2" fillId="0" borderId="1" xfId="0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1" fontId="6" fillId="0" borderId="1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XFD1048576"/>
    </sheetView>
  </sheetViews>
  <sheetFormatPr baseColWidth="10" defaultColWidth="0" defaultRowHeight="32.25" customHeight="1" zeroHeight="1" x14ac:dyDescent="0.15"/>
  <cols>
    <col min="1" max="1" width="49.5" style="5" customWidth="1"/>
    <col min="2" max="2" width="15.5" style="16" customWidth="1"/>
    <col min="3" max="3" width="17.6640625" style="5" customWidth="1"/>
    <col min="4" max="16383" width="9.1640625" style="5" hidden="1"/>
    <col min="16384" max="16384" width="19.5" style="5" hidden="1" customWidth="1"/>
  </cols>
  <sheetData>
    <row r="1" spans="1:3" ht="55.5" customHeight="1" x14ac:dyDescent="0.2">
      <c r="A1" s="2"/>
      <c r="B1" s="3"/>
      <c r="C1" s="4" t="s">
        <v>18</v>
      </c>
    </row>
    <row r="2" spans="1:3" ht="20.25" customHeight="1" x14ac:dyDescent="0.15">
      <c r="A2" s="6" t="s">
        <v>2</v>
      </c>
      <c r="B2" s="7" t="s">
        <v>0</v>
      </c>
      <c r="C2" s="8">
        <v>500</v>
      </c>
    </row>
    <row r="3" spans="1:3" ht="20.25" customHeight="1" x14ac:dyDescent="0.15">
      <c r="A3" s="6" t="s">
        <v>1</v>
      </c>
      <c r="B3" s="7" t="s">
        <v>0</v>
      </c>
      <c r="C3" s="8"/>
    </row>
    <row r="4" spans="1:3" ht="20.25" customHeight="1" x14ac:dyDescent="0.15">
      <c r="A4" s="9" t="s">
        <v>19</v>
      </c>
      <c r="B4" s="7" t="s">
        <v>0</v>
      </c>
      <c r="C4" s="8"/>
    </row>
    <row r="5" spans="1:3" ht="20.25" customHeight="1" x14ac:dyDescent="0.15">
      <c r="A5" s="6" t="s">
        <v>13</v>
      </c>
      <c r="B5" s="7" t="s">
        <v>12</v>
      </c>
      <c r="C5" s="8">
        <v>0</v>
      </c>
    </row>
    <row r="6" spans="1:3" ht="20.25" customHeight="1" x14ac:dyDescent="0.2">
      <c r="A6" s="6" t="s">
        <v>4</v>
      </c>
      <c r="B6" s="7"/>
      <c r="C6" s="10">
        <v>41897</v>
      </c>
    </row>
    <row r="7" spans="1:3" ht="20.25" customHeight="1" x14ac:dyDescent="0.2">
      <c r="A7" s="6" t="s">
        <v>5</v>
      </c>
      <c r="B7" s="7"/>
      <c r="C7" s="10">
        <v>42055</v>
      </c>
    </row>
    <row r="8" spans="1:3" ht="20.25" customHeight="1" x14ac:dyDescent="0.15">
      <c r="A8" s="6" t="s">
        <v>3</v>
      </c>
      <c r="B8" s="7" t="s">
        <v>10</v>
      </c>
      <c r="C8" s="11">
        <v>0</v>
      </c>
    </row>
    <row r="9" spans="1:3" ht="20.25" customHeight="1" x14ac:dyDescent="0.15">
      <c r="A9" s="6" t="s">
        <v>14</v>
      </c>
      <c r="B9" s="7" t="s">
        <v>0</v>
      </c>
      <c r="C9" s="12">
        <f>MONTHLYBASIC+DISTOPUP</f>
        <v>500</v>
      </c>
    </row>
    <row r="10" spans="1:3" ht="20.25" customHeight="1" x14ac:dyDescent="0.15">
      <c r="A10" s="6" t="s">
        <v>15</v>
      </c>
      <c r="B10" s="7" t="s">
        <v>0</v>
      </c>
      <c r="C10" s="12">
        <f>MONTHLYBASIC+SMPTOPUP</f>
        <v>500</v>
      </c>
    </row>
    <row r="11" spans="1:3" ht="20.25" customHeight="1" x14ac:dyDescent="0.15">
      <c r="A11" s="1" t="s">
        <v>11</v>
      </c>
      <c r="B11" s="7" t="s">
        <v>10</v>
      </c>
      <c r="C11" s="13">
        <f>(YEAR(ENDDATE)-YEAR(STARTDATE))* 360 + (MONTH(ENDDATE)-MONTH(STARTDATE)) * 30 + ( IF( DAY(ENDDATE)=31,30,DAY(ENDDATE)) - IF( DAY(STARTDATE)=31,30,DAY(STARTDATE)) ) + 1</f>
        <v>156</v>
      </c>
    </row>
    <row r="12" spans="1:3" ht="20.25" customHeight="1" x14ac:dyDescent="0.15">
      <c r="A12" s="6" t="s">
        <v>6</v>
      </c>
      <c r="B12" s="7" t="s">
        <v>9</v>
      </c>
      <c r="C12" s="13">
        <f>ROUNDDOWN(GRANTEDDAYS/30,0)</f>
        <v>5</v>
      </c>
    </row>
    <row r="13" spans="1:3" ht="20.25" customHeight="1" x14ac:dyDescent="0.15">
      <c r="A13" s="6" t="s">
        <v>7</v>
      </c>
      <c r="B13" s="7" t="s">
        <v>10</v>
      </c>
      <c r="C13" s="14">
        <f>GRANTEDDAYS-GRANTEDMONTHS*30</f>
        <v>6</v>
      </c>
    </row>
    <row r="14" spans="1:3" ht="20.25" customHeight="1" x14ac:dyDescent="0.15">
      <c r="A14" s="6" t="s">
        <v>16</v>
      </c>
      <c r="B14" s="7" t="s">
        <v>8</v>
      </c>
      <c r="C14" s="15">
        <f>ROUND(GRANTEDMONTHS*MONTHLYSMSGRANT+GRANTEDREMAININGDAYS*MONTHLYSMSGRANT/30-NOTGRANTEDDAYS*MONTHLYSMSGRANT/30, 0)+SPECIALNEEDS</f>
        <v>2600</v>
      </c>
    </row>
    <row r="15" spans="1:3" ht="20.25" customHeight="1" x14ac:dyDescent="0.15">
      <c r="A15" s="6" t="s">
        <v>17</v>
      </c>
      <c r="B15" s="7" t="s">
        <v>8</v>
      </c>
      <c r="C15" s="15">
        <f>ROUND(GRANTEDMONTHS*MONTHLYSMPGRANT+GRANTEDREMAININGDAYS*MONTHLYSMPGRANT/30-NOTGRANTEDDAYS*MONTHLYSMPGRANT/30, 0)+SPECIALNEEDS</f>
        <v>2600</v>
      </c>
    </row>
    <row r="16" spans="1:3" ht="21" hidden="1" customHeight="1" x14ac:dyDescent="0.15"/>
    <row r="17" ht="21" hidden="1" customHeight="1" x14ac:dyDescent="0.15"/>
    <row r="18" ht="21" hidden="1" customHeight="1" x14ac:dyDescent="0.15"/>
    <row r="19" ht="21" hidden="1" customHeight="1" x14ac:dyDescent="0.15"/>
    <row r="20" ht="20.25" hidden="1" customHeight="1" x14ac:dyDescent="0.15"/>
    <row r="21" ht="20.25" hidden="1" customHeight="1" x14ac:dyDescent="0.15"/>
    <row r="22" ht="20.25" hidden="1" customHeight="1" x14ac:dyDescent="0.15"/>
    <row r="23" ht="20.25" hidden="1" customHeight="1" x14ac:dyDescent="0.15"/>
    <row r="24" ht="20.25" hidden="1" customHeight="1" x14ac:dyDescent="0.15"/>
    <row r="25" ht="20.25" hidden="1" customHeight="1" x14ac:dyDescent="0.15"/>
    <row r="26" ht="21" hidden="1" customHeight="1" x14ac:dyDescent="0.15"/>
    <row r="27" ht="21" hidden="1" customHeight="1" x14ac:dyDescent="0.15"/>
    <row r="28" ht="21" hidden="1" customHeight="1" x14ac:dyDescent="0.15"/>
    <row r="29" ht="21" hidden="1" customHeight="1" x14ac:dyDescent="0.15"/>
    <row r="30" ht="21" hidden="1" customHeight="1" x14ac:dyDescent="0.15"/>
    <row r="31" ht="21" hidden="1" customHeight="1" x14ac:dyDescent="0.15"/>
    <row r="32" ht="21" hidden="1" customHeight="1" x14ac:dyDescent="0.15"/>
    <row r="33" ht="21" hidden="1" customHeight="1" x14ac:dyDescent="0.15"/>
    <row r="34" ht="21" hidden="1" customHeight="1" x14ac:dyDescent="0.15"/>
    <row r="35" ht="21" hidden="1" customHeight="1" x14ac:dyDescent="0.15"/>
    <row r="36" ht="21" hidden="1" customHeight="1" x14ac:dyDescent="0.15"/>
    <row r="37" ht="21" hidden="1" customHeight="1" x14ac:dyDescent="0.15"/>
    <row r="38" ht="21" hidden="1" customHeight="1" x14ac:dyDescent="0.15"/>
    <row r="39" ht="21" hidden="1" customHeight="1" x14ac:dyDescent="0.1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Jana Ředinová</cp:lastModifiedBy>
  <dcterms:created xsi:type="dcterms:W3CDTF">2014-07-24T07:42:21Z</dcterms:created>
  <dcterms:modified xsi:type="dcterms:W3CDTF">2017-07-26T20:08:01Z</dcterms:modified>
</cp:coreProperties>
</file>